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https://redaplzen-my.sharepoint.com/personal/libor_novak_rdpresent_cz/Documents/Sdílená data/2023/ZČU/011-2023/k odeslání/"/>
    </mc:Choice>
  </mc:AlternateContent>
  <xr:revisionPtr revIDLastSave="3" documentId="13_ncr:1_{0F7A5821-D49A-4D12-91ED-A90BB6889CAA}" xr6:coauthVersionLast="47" xr6:coauthVersionMax="47" xr10:uidLastSave="{342651E8-770F-45BE-A890-7A0375BC78F2}"/>
  <bookViews>
    <workbookView xWindow="-120" yWindow="-120" windowWidth="29040" windowHeight="15720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K7" i="1"/>
  <c r="L7" i="1"/>
  <c r="J10" i="1" l="1"/>
  <c r="I10" i="1"/>
</calcChain>
</file>

<file path=xl/sharedStrings.xml><?xml version="1.0" encoding="utf-8"?>
<sst xmlns="http://schemas.openxmlformats.org/spreadsheetml/2006/main" count="36" uniqueCount="36">
  <si>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</si>
  <si>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</si>
  <si>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</si>
  <si>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</si>
  <si>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</si>
  <si>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</si>
  <si>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</si>
  <si>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</si>
  <si>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</si>
  <si>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</si>
  <si>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</si>
  <si>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</si>
  <si>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</si>
  <si>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</si>
  <si>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</si>
  <si>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</si>
  <si>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</si>
  <si>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</si>
  <si>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</si>
  <si>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</si>
  <si>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</si>
  <si>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</si>
  <si>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</si>
  <si>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</si>
  <si>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</si>
  <si>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</si>
  <si>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</si>
  <si>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</si>
  <si>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</si>
  <si>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Příloha č. 2 Kupní smlouvy - technická specifikace
Propagační předměty (II.) 011 - 2023</t>
  </si>
  <si>
    <t>Taška papírová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</si>
  <si>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</si>
  <si>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</si>
  <si>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Univerzitní 20,
301 00 Plzeň,
Univerzitní knihovna,
místnost UI 201</t>
  </si>
  <si>
    <t>Bc. Martina Martínková,
Tel.: 37763 7707, 7701,
E-mail: martinko@uk.zcu.cz</t>
  </si>
  <si>
    <r>
      <rPr>
        <b/>
        <sz val="11"/>
        <color theme="1"/>
        <rFont val="Calibri"/>
        <family val="2"/>
        <charset val="238"/>
        <scheme val="minor"/>
      </rPr>
      <t>Hnědý recyklovaný papír</t>
    </r>
    <r>
      <rPr>
        <sz val="11"/>
        <color theme="1"/>
        <rFont val="Calibri"/>
        <family val="2"/>
        <charset val="238"/>
        <scheme val="minor"/>
      </rPr>
      <t xml:space="preserve">, plochá ucha.
Rozměry (+/- 30 mm):  šířka 260 mm x hloubka 110 mm x výška 380 mm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jednostranný, hnědý: </t>
    </r>
    <r>
      <rPr>
        <sz val="11"/>
        <color theme="1"/>
        <rFont val="Calibri"/>
        <family val="2"/>
        <charset val="238"/>
        <scheme val="minor"/>
      </rPr>
      <t xml:space="preserve">text </t>
    </r>
    <r>
      <rPr>
        <sz val="11"/>
        <rFont val="Calibri"/>
        <family val="2"/>
        <charset val="238"/>
        <scheme val="minor"/>
      </rPr>
      <t xml:space="preserve">OTEVŘENÁ NÁRUČ PLNÁ INFORMACÍ </t>
    </r>
    <r>
      <rPr>
        <sz val="11"/>
        <color theme="1"/>
        <rFont val="Calibri"/>
        <family val="2"/>
        <charset val="238"/>
        <scheme val="minor"/>
      </rPr>
      <t xml:space="preserve">+ logo UNIVERZITNÍ KNIHOVNA ZČU + odkaz na www stránky - viz          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(II.)-011-2023.pdf      </t>
    </r>
    <r>
      <rPr>
        <sz val="11"/>
        <color theme="1"/>
        <rFont val="Calibri"/>
        <family val="2"/>
        <charset val="238"/>
        <scheme val="minor"/>
      </rPr>
      <t xml:space="preserve">              
</t>
    </r>
    <r>
      <rPr>
        <b/>
        <sz val="11"/>
        <color theme="1"/>
        <rFont val="Calibri"/>
        <family val="2"/>
        <charset val="238"/>
        <scheme val="minor"/>
      </rPr>
      <t>Požadujeme vzorový nátisk na papír.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</si>
</sst>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7" fillId="0" borderId="0"/>
    <xf numFmtId="0" fontId="7" fillId="0" borderId="0"/>
    <xf numFmtId="0" fontId="19" fillId="0" borderId="0"/>
    <xf numFmtId="0" fontId="19" fillId="0" borderId="0"/>
  </cellStyleXfs>
  <cellXfs count="64">
    <xf numFmtId="0" fontId="0" fillId="0" borderId="0" xfId="0"/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6" fillId="0" borderId="0" xfId="0" applyFont="1" applyAlignment="1">
      <alignment vertical="top" wrapText="1"/>
    </xf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20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 inden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left" vertical="center" wrapText="1" inden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0" fillId="0" borderId="6" xfId="0" applyBorder="1"/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 wrapText="1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663300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372691</xdr:colOff>
      <xdr:row>6</xdr:row>
      <xdr:rowOff>257175</xdr:rowOff>
    </xdr:from>
    <xdr:to>
      <xdr:col>6</xdr:col>
      <xdr:colOff>2115211</xdr:colOff>
      <xdr:row>6</xdr:row>
      <xdr:rowOff>2620271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BA69A2A-807F-2828-0205-28B5C92238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78641" y="2924175"/>
          <a:ext cx="1742520" cy="2363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3"/>
  <sheetViews>
    <sheetView tabSelected="1" zoomScale="80" zoomScaleNormal="80" workbookViewId="0">
      <selection activeCell="J8" sqref="J8"/>
    </sheetView>
  </sheetViews>
  <sheetFormatPr defaultRowHeight="15" x14ac:dyDescent="0.25"/>
  <cols>
    <col min="1" max="1" width="1.42578125" bestFit="1" customWidth="1"/>
    <col min="2" max="2" width="5.5703125" bestFit="1" customWidth="1"/>
    <col min="3" max="3" width="33.5703125" style="2" customWidth="1"/>
    <col min="4" max="4" width="11" style="52" customWidth="1"/>
    <col min="5" max="5" width="12" style="1" customWidth="1"/>
    <col min="6" max="6" width="79" style="2" customWidth="1"/>
    <col min="7" max="7" width="39" style="2" customWidth="1"/>
    <col min="8" max="8" width="17.7109375" style="2" hidden="1" customWidth="1"/>
    <col min="9" max="9" width="24" bestFit="1" customWidth="1"/>
    <col min="10" max="10" width="23.7109375" customWidth="1"/>
    <col min="11" max="11" width="20.5703125" bestFit="1" customWidth="1"/>
    <col min="12" max="13" width="23.85546875" customWidth="1"/>
    <col min="14" max="14" width="19" customWidth="1"/>
    <col min="15" max="15" width="28.28515625" hidden="1" customWidth="1"/>
    <col min="16" max="16" width="25.5703125" customWidth="1"/>
    <col min="17" max="18" width="28.42578125" customWidth="1"/>
    <col min="19" max="19" width="26.7109375" customWidth="1"/>
    <col min="20" max="20" width="11.5703125" hidden="1" customWidth="1"/>
    <col min="21" max="21" width="25.7109375" style="3" customWidth="1"/>
    <col min="22" max="22" width="8.28515625" customWidth="1"/>
  </cols>
  <sheetData>
    <row r="1" spans="1:21" ht="39.75" customHeight="1" x14ac:dyDescent="0.25">
      <c r="B1" s="58" t="s">
        <v>29</v>
      </c>
      <c r="C1" s="59"/>
      <c r="D1" s="59"/>
    </row>
    <row r="2" spans="1:21" ht="20.100000000000001" customHeight="1" x14ac:dyDescent="0.25">
      <c r="C2"/>
      <c r="D2" s="4"/>
      <c r="E2" s="5"/>
      <c r="F2" s="6"/>
      <c r="G2" s="6"/>
      <c r="H2" s="6"/>
      <c r="I2" s="6"/>
      <c r="J2" s="6"/>
      <c r="L2" s="7"/>
      <c r="M2" s="8"/>
      <c r="N2" s="8"/>
      <c r="O2" s="8"/>
      <c r="P2" s="8"/>
      <c r="Q2" s="8"/>
      <c r="R2" s="8"/>
      <c r="S2" s="8"/>
      <c r="T2" s="8"/>
      <c r="U2" s="9"/>
    </row>
    <row r="3" spans="1:21" ht="20.100000000000001" customHeight="1" x14ac:dyDescent="0.25">
      <c r="B3" s="10"/>
      <c r="C3" s="11" t="s">
        <v>0</v>
      </c>
      <c r="D3" s="12"/>
      <c r="E3" s="12"/>
      <c r="F3" s="12"/>
      <c r="G3" s="12"/>
      <c r="H3" s="13"/>
      <c r="I3" s="13"/>
      <c r="J3" s="13"/>
      <c r="K3" s="13"/>
      <c r="L3" s="13"/>
      <c r="N3" s="14"/>
      <c r="O3" s="14"/>
      <c r="P3" s="14"/>
    </row>
    <row r="4" spans="1:21" ht="20.100000000000001" customHeight="1" thickBot="1" x14ac:dyDescent="0.3">
      <c r="B4" s="15"/>
      <c r="C4" s="16" t="s">
        <v>1</v>
      </c>
      <c r="D4" s="12"/>
      <c r="E4" s="12"/>
      <c r="F4" s="12"/>
      <c r="G4" s="12"/>
      <c r="H4" s="6"/>
      <c r="I4" s="7"/>
      <c r="J4" s="7"/>
      <c r="L4" s="7"/>
      <c r="R4" s="17"/>
    </row>
    <row r="5" spans="1:21" ht="34.5" customHeight="1" thickBot="1" x14ac:dyDescent="0.3">
      <c r="B5" s="18"/>
      <c r="C5" s="19"/>
      <c r="D5" s="20"/>
      <c r="E5" s="20"/>
      <c r="F5" s="6"/>
      <c r="G5" s="6"/>
      <c r="H5" s="21"/>
      <c r="J5" s="22" t="s">
        <v>2</v>
      </c>
      <c r="U5" s="23"/>
    </row>
    <row r="6" spans="1:21" ht="77.25" customHeight="1" thickTop="1" thickBot="1" x14ac:dyDescent="0.3">
      <c r="B6" s="24" t="s">
        <v>3</v>
      </c>
      <c r="C6" s="25" t="s">
        <v>14</v>
      </c>
      <c r="D6" s="25" t="s">
        <v>4</v>
      </c>
      <c r="E6" s="25" t="s">
        <v>15</v>
      </c>
      <c r="F6" s="25" t="s">
        <v>16</v>
      </c>
      <c r="G6" s="25" t="s">
        <v>27</v>
      </c>
      <c r="H6" s="25" t="s">
        <v>17</v>
      </c>
      <c r="I6" s="25" t="s">
        <v>5</v>
      </c>
      <c r="J6" s="26" t="s">
        <v>6</v>
      </c>
      <c r="K6" s="27" t="s">
        <v>7</v>
      </c>
      <c r="L6" s="27" t="s">
        <v>8</v>
      </c>
      <c r="M6" s="25" t="s">
        <v>18</v>
      </c>
      <c r="N6" s="25" t="s">
        <v>19</v>
      </c>
      <c r="O6" s="25" t="s">
        <v>20</v>
      </c>
      <c r="P6" s="25" t="s">
        <v>21</v>
      </c>
      <c r="Q6" s="27" t="s">
        <v>22</v>
      </c>
      <c r="R6" s="25" t="s">
        <v>23</v>
      </c>
      <c r="S6" s="25" t="s">
        <v>32</v>
      </c>
      <c r="T6" s="25" t="s">
        <v>24</v>
      </c>
      <c r="U6" s="25" t="s">
        <v>25</v>
      </c>
    </row>
    <row r="7" spans="1:21" ht="237.75" customHeight="1" thickTop="1" thickBot="1" x14ac:dyDescent="0.3">
      <c r="A7" s="28"/>
      <c r="B7" s="29">
        <v>1</v>
      </c>
      <c r="C7" s="30" t="s">
        <v>30</v>
      </c>
      <c r="D7" s="31">
        <v>2000</v>
      </c>
      <c r="E7" s="32" t="s">
        <v>26</v>
      </c>
      <c r="F7" s="33" t="s">
        <v>35</v>
      </c>
      <c r="G7" s="34"/>
      <c r="H7" s="35">
        <f t="shared" ref="H7" si="0">D7*I7</f>
        <v>30000</v>
      </c>
      <c r="I7" s="36">
        <v>15</v>
      </c>
      <c r="J7" s="53">
        <v>9.9</v>
      </c>
      <c r="K7" s="37">
        <f t="shared" ref="K7" si="1">D7*J7</f>
        <v>19800</v>
      </c>
      <c r="L7" s="38" t="str">
        <f t="shared" ref="L7" si="2">IF(ISNUMBER(J7), IF(J7&gt;I7,"NEVYHOVUJE","VYHOVUJE")," ")</f>
        <v>VYHOVUJE</v>
      </c>
      <c r="M7" s="39" t="s">
        <v>31</v>
      </c>
      <c r="N7" s="40" t="s">
        <v>28</v>
      </c>
      <c r="O7" s="41"/>
      <c r="P7" s="42"/>
      <c r="Q7" s="39" t="s">
        <v>34</v>
      </c>
      <c r="R7" s="39" t="s">
        <v>33</v>
      </c>
      <c r="S7" s="43">
        <v>21</v>
      </c>
      <c r="T7" s="42"/>
      <c r="U7" s="32" t="s">
        <v>13</v>
      </c>
    </row>
    <row r="8" spans="1:21" ht="13.5" customHeight="1" thickTop="1" thickBot="1" x14ac:dyDescent="0.3">
      <c r="C8"/>
      <c r="D8"/>
      <c r="E8"/>
      <c r="F8"/>
      <c r="G8"/>
      <c r="H8"/>
      <c r="K8" s="44"/>
    </row>
    <row r="9" spans="1:21" ht="60.75" customHeight="1" thickTop="1" thickBot="1" x14ac:dyDescent="0.3">
      <c r="B9" s="63" t="s">
        <v>9</v>
      </c>
      <c r="C9" s="63"/>
      <c r="D9" s="63"/>
      <c r="E9" s="63"/>
      <c r="F9" s="63"/>
      <c r="G9" s="12"/>
      <c r="H9" s="45"/>
      <c r="I9" s="46" t="s">
        <v>10</v>
      </c>
      <c r="J9" s="60" t="s">
        <v>11</v>
      </c>
      <c r="K9" s="61"/>
      <c r="L9" s="62"/>
      <c r="M9" s="47"/>
      <c r="N9" s="21"/>
      <c r="O9" s="21"/>
      <c r="P9" s="21"/>
      <c r="Q9" s="21"/>
      <c r="R9" s="21"/>
      <c r="S9" s="21"/>
      <c r="T9" s="21"/>
      <c r="U9" s="48"/>
    </row>
    <row r="10" spans="1:21" ht="33" customHeight="1" thickTop="1" thickBot="1" x14ac:dyDescent="0.3">
      <c r="B10" s="54" t="s">
        <v>12</v>
      </c>
      <c r="C10" s="54"/>
      <c r="D10" s="54"/>
      <c r="E10" s="54"/>
      <c r="F10" s="54"/>
      <c r="G10" s="49"/>
      <c r="H10" s="50"/>
      <c r="I10" s="51">
        <f>SUM(H7:H7)</f>
        <v>30000</v>
      </c>
      <c r="J10" s="55">
        <f>SUM(K7:K7)</f>
        <v>19800</v>
      </c>
      <c r="K10" s="56"/>
      <c r="L10" s="57"/>
      <c r="M10" s="47"/>
      <c r="T10" s="21"/>
      <c r="U10" s="48"/>
    </row>
    <row r="11" spans="1:21" ht="14.1" customHeight="1" thickTop="1" x14ac:dyDescent="0.25"/>
    <row r="12" spans="1:21" ht="14.25" customHeight="1" x14ac:dyDescent="0.25"/>
    <row r="13" spans="1:21" ht="14.1" customHeight="1" x14ac:dyDescent="0.25"/>
    <row r="14" spans="1:21" ht="14.25" customHeight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WJu7N1Qv4KfehgrI8DnBlcl8PZ9hWM4bs1uBnXtZiEg65J4Dd8BOAG0SThKPBz8KeXl9Usu2BMOepjBBA/2HUQ==" saltValue="y/lMcfzceQ6FNlVUgJcyjw==" spinCount="100000" sheet="1" objects="1" scenarios="1"/>
  <mergeCells count="5">
    <mergeCell ref="B10:F10"/>
    <mergeCell ref="J10:L10"/>
    <mergeCell ref="B1:D1"/>
    <mergeCell ref="J9:L9"/>
    <mergeCell ref="B9:F9"/>
  </mergeCells>
  <conditionalFormatting sqref="B7 D7">
    <cfRule type="containsBlanks" dxfId="6" priority="88">
      <formula>LEN(TRIM(B7))=0</formula>
    </cfRule>
  </conditionalFormatting>
  <conditionalFormatting sqref="B7">
    <cfRule type="cellIs" dxfId="5" priority="83" operator="greaterThanOrEqual">
      <formula>1</formula>
    </cfRule>
  </conditionalFormatting>
  <conditionalFormatting sqref="J7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354766CB-D34D-4043-985E-78A75C2E98DD}">
      <formula1>"ks,bal,sada,"</formula1>
    </dataValidation>
    <dataValidation type="list" allowBlank="1" showInputMessage="1" showErrorMessage="1" sqref="U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Tereza Svobodová</cp:lastModifiedBy>
  <cp:revision>1</cp:revision>
  <cp:lastPrinted>2023-05-19T12:18:51Z</cp:lastPrinted>
  <dcterms:created xsi:type="dcterms:W3CDTF">2014-03-05T12:43:32Z</dcterms:created>
  <dcterms:modified xsi:type="dcterms:W3CDTF">2023-05-23T07:02:22Z</dcterms:modified>
</cp:coreProperties>
</file>